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05\OneDrive - Studio Associato Srl\1 Utenti\Fabrizio\0 Studio\9 Commerciale\3 Iper ammortamento - industria 4.0\rev 02 2018\"/>
    </mc:Choice>
  </mc:AlternateContent>
  <xr:revisionPtr revIDLastSave="14" documentId="8_{F6406B32-F8E0-48B2-888C-8AAC9897ED7B}" xr6:coauthVersionLast="28" xr6:coauthVersionMax="28" xr10:uidLastSave="{A759A924-203D-41F3-BF87-925F0B13A404}"/>
  <bookViews>
    <workbookView xWindow="240" yWindow="120" windowWidth="16215" windowHeight="4890" xr2:uid="{00000000-000D-0000-FFFF-FFFF00000000}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E22" i="1" l="1"/>
  <c r="E13" i="1"/>
  <c r="D13" i="1"/>
  <c r="E5" i="1"/>
  <c r="D5" i="1"/>
  <c r="F24" i="1" l="1"/>
  <c r="F13" i="1"/>
  <c r="F15" i="1"/>
  <c r="C23" i="1"/>
  <c r="F5" i="1"/>
  <c r="C14" i="1"/>
  <c r="C6" i="1"/>
  <c r="F7" i="1" s="1"/>
</calcChain>
</file>

<file path=xl/sharedStrings.xml><?xml version="1.0" encoding="utf-8"?>
<sst xmlns="http://schemas.openxmlformats.org/spreadsheetml/2006/main" count="31" uniqueCount="16">
  <si>
    <t>Investimento</t>
  </si>
  <si>
    <t xml:space="preserve">Ires </t>
  </si>
  <si>
    <t>Sabatini ter Industria 4.0</t>
  </si>
  <si>
    <t xml:space="preserve">Dati </t>
  </si>
  <si>
    <t>Iperammortamento Industria 4,0</t>
  </si>
  <si>
    <t>Risparmio Totale</t>
  </si>
  <si>
    <t>Superammortamento 2017</t>
  </si>
  <si>
    <t xml:space="preserve">Sabatini ter </t>
  </si>
  <si>
    <t>Risparmio Fiscale incrementale</t>
  </si>
  <si>
    <t>Risparmio Fiscale ordinario</t>
  </si>
  <si>
    <t>Risparmio Fiscale totale (ammortamento ordinario + super o iper ammortamento)</t>
  </si>
  <si>
    <t>Superammortamento 2018 e Sabatini ordinaria</t>
  </si>
  <si>
    <t>Contributo Sabatini</t>
  </si>
  <si>
    <t>Industria 4.0 e Sabatini maggiorata</t>
  </si>
  <si>
    <t>Ammortamento ordinario e Sabatini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</si>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</sst>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43" fontId="0" fillId="0" borderId="1" xfId="1" applyFont="1" applyBorder="1"/>
    <xf numFmtId="9" fontId="0" fillId="0" borderId="1" xfId="0" applyNumberFormat="1" applyBorder="1"/>
    <xf numFmtId="43" fontId="0" fillId="0" borderId="1" xfId="0" applyNumberFormat="1" applyBorder="1"/>
    <xf numFmtId="4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10" fontId="0" fillId="0" borderId="2" xfId="0" applyNumberFormat="1" applyBorder="1"/>
    <xf numFmtId="43" fontId="0" fillId="0" borderId="2" xfId="0" applyNumberFormat="1" applyBorder="1"/>
    <xf numFmtId="43" fontId="4" fillId="0" borderId="5" xfId="0" applyNumberFormat="1" applyFont="1" applyBorder="1"/>
    <xf numFmtId="43" fontId="4" fillId="0" borderId="5" xfId="0" applyNumberFormat="1" applyFont="1" applyBorder="1" applyAlignment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4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43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 applyAlignment="1"/>
    <xf numFmtId="43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M23" sqref="M23"/>
    </sheetView>
  </sheetViews>
  <sheetFormatPr defaultRowHeight="15" x14ac:dyDescent="0.25"/>
  <cols>
    <col min="1" max="1" width="33.5703125" customWidth="1"/>
    <col min="2" max="2" width="16.42578125" customWidth="1"/>
    <col min="3" max="3" width="18.7109375" customWidth="1"/>
    <col min="4" max="4" width="29.140625" bestFit="1" customWidth="1"/>
    <col min="5" max="5" width="28.7109375" customWidth="1"/>
    <col min="6" max="6" width="31" customWidth="1"/>
  </cols>
  <sheetData>
    <row r="1" spans="1:6" ht="15.75" thickBot="1" x14ac:dyDescent="0.3">
      <c r="A1" s="29" t="s">
        <v>13</v>
      </c>
      <c r="B1" s="30"/>
      <c r="C1" s="30"/>
      <c r="D1" s="30"/>
      <c r="E1" s="31"/>
      <c r="F1" s="32"/>
    </row>
    <row r="2" spans="1:6" s="6" customFormat="1" ht="45" x14ac:dyDescent="0.25">
      <c r="A2" s="27"/>
      <c r="B2" s="28" t="s">
        <v>3</v>
      </c>
      <c r="C2" s="28" t="s">
        <v>12</v>
      </c>
      <c r="D2" s="28" t="s">
        <v>8</v>
      </c>
      <c r="E2" s="15" t="s">
        <v>9</v>
      </c>
      <c r="F2" s="16" t="s">
        <v>10</v>
      </c>
    </row>
    <row r="3" spans="1:6" x14ac:dyDescent="0.25">
      <c r="A3" s="17" t="s">
        <v>0</v>
      </c>
      <c r="B3" s="2">
        <v>100000</v>
      </c>
      <c r="C3" s="1"/>
      <c r="D3" s="1"/>
      <c r="E3" s="18"/>
      <c r="F3" s="19"/>
    </row>
    <row r="4" spans="1:6" x14ac:dyDescent="0.25">
      <c r="A4" s="17" t="s">
        <v>1</v>
      </c>
      <c r="B4" s="3">
        <v>0.24</v>
      </c>
      <c r="C4" s="1"/>
      <c r="D4" s="1"/>
      <c r="E4" s="18"/>
      <c r="F4" s="19"/>
    </row>
    <row r="5" spans="1:6" x14ac:dyDescent="0.25">
      <c r="A5" s="17" t="s">
        <v>4</v>
      </c>
      <c r="B5" s="3">
        <v>2.5</v>
      </c>
      <c r="C5" s="1"/>
      <c r="D5" s="4">
        <f>(B3*150%)*B4</f>
        <v>36000</v>
      </c>
      <c r="E5" s="5">
        <f>(B3*100%)*B4</f>
        <v>24000</v>
      </c>
      <c r="F5" s="20">
        <f>(D5+E5)</f>
        <v>60000</v>
      </c>
    </row>
    <row r="6" spans="1:6" ht="15.75" thickBot="1" x14ac:dyDescent="0.3">
      <c r="A6" s="21" t="s">
        <v>2</v>
      </c>
      <c r="B6" s="8">
        <v>0.10009999999999999</v>
      </c>
      <c r="C6" s="9">
        <f>B3*B6</f>
        <v>10010</v>
      </c>
      <c r="D6" s="7"/>
      <c r="E6" s="18"/>
      <c r="F6" s="22"/>
    </row>
    <row r="7" spans="1:6" ht="15.75" thickBot="1" x14ac:dyDescent="0.3">
      <c r="A7" s="12" t="s">
        <v>5</v>
      </c>
      <c r="B7" s="13"/>
      <c r="C7" s="13"/>
      <c r="D7" s="14"/>
      <c r="E7" s="14"/>
      <c r="F7" s="11">
        <f>SUM(C6,D5,E5)</f>
        <v>70010</v>
      </c>
    </row>
    <row r="8" spans="1:6" ht="15.75" thickBot="1" x14ac:dyDescent="0.3"/>
    <row r="9" spans="1:6" ht="15.75" thickBot="1" x14ac:dyDescent="0.3">
      <c r="A9" s="29" t="s">
        <v>11</v>
      </c>
      <c r="B9" s="30"/>
      <c r="C9" s="30"/>
      <c r="D9" s="30"/>
      <c r="E9" s="31"/>
      <c r="F9" s="32"/>
    </row>
    <row r="10" spans="1:6" x14ac:dyDescent="0.25">
      <c r="A10" s="24"/>
      <c r="B10" s="25" t="s">
        <v>3</v>
      </c>
      <c r="C10" s="26" t="s">
        <v>12</v>
      </c>
      <c r="D10" s="26" t="s">
        <v>8</v>
      </c>
      <c r="E10" s="18"/>
      <c r="F10" s="19"/>
    </row>
    <row r="11" spans="1:6" x14ac:dyDescent="0.25">
      <c r="A11" s="17" t="s">
        <v>0</v>
      </c>
      <c r="B11" s="2">
        <v>100000</v>
      </c>
      <c r="C11" s="1"/>
      <c r="D11" s="1"/>
      <c r="E11" s="18"/>
      <c r="F11" s="19"/>
    </row>
    <row r="12" spans="1:6" x14ac:dyDescent="0.25">
      <c r="A12" s="17" t="s">
        <v>1</v>
      </c>
      <c r="B12" s="3">
        <v>0.24</v>
      </c>
      <c r="C12" s="1"/>
      <c r="D12" s="1"/>
      <c r="E12" s="18"/>
      <c r="F12" s="19"/>
    </row>
    <row r="13" spans="1:6" x14ac:dyDescent="0.25">
      <c r="A13" s="17" t="s">
        <v>6</v>
      </c>
      <c r="B13" s="3">
        <v>1.3</v>
      </c>
      <c r="C13" s="1"/>
      <c r="D13" s="4">
        <f>(B11*30%)*B12</f>
        <v>7200</v>
      </c>
      <c r="E13" s="4">
        <f>(B11*100%)*B12</f>
        <v>24000</v>
      </c>
      <c r="F13" s="23">
        <f>(E13+D13)</f>
        <v>31200</v>
      </c>
    </row>
    <row r="14" spans="1:6" ht="15.75" thickBot="1" x14ac:dyDescent="0.3">
      <c r="A14" s="21" t="s">
        <v>7</v>
      </c>
      <c r="B14" s="8">
        <v>7.7100000000000002E-2</v>
      </c>
      <c r="C14" s="9">
        <f>B11*B14</f>
        <v>7710</v>
      </c>
      <c r="D14" s="7"/>
      <c r="E14" s="18"/>
      <c r="F14" s="19"/>
    </row>
    <row r="15" spans="1:6" ht="15.75" thickBot="1" x14ac:dyDescent="0.3">
      <c r="A15" s="12" t="s">
        <v>5</v>
      </c>
      <c r="B15" s="13"/>
      <c r="C15" s="13"/>
      <c r="D15" s="14"/>
      <c r="E15" s="14"/>
      <c r="F15" s="10">
        <f>SUM(E13,D13,C14)</f>
        <v>38910</v>
      </c>
    </row>
    <row r="17" spans="1:12" ht="15.75" thickBot="1" x14ac:dyDescent="0.3"/>
    <row r="18" spans="1:12" ht="15.75" thickBot="1" x14ac:dyDescent="0.3">
      <c r="A18" s="29" t="s">
        <v>14</v>
      </c>
      <c r="B18" s="30"/>
      <c r="C18" s="30"/>
      <c r="D18" s="30"/>
      <c r="E18" s="31"/>
      <c r="F18" s="32"/>
    </row>
    <row r="19" spans="1:12" x14ac:dyDescent="0.25">
      <c r="A19" s="24"/>
      <c r="B19" s="25" t="s">
        <v>3</v>
      </c>
      <c r="C19" s="26" t="s">
        <v>12</v>
      </c>
      <c r="D19" s="26" t="s">
        <v>8</v>
      </c>
      <c r="E19" s="15" t="s">
        <v>9</v>
      </c>
      <c r="F19" s="19"/>
    </row>
    <row r="20" spans="1:12" x14ac:dyDescent="0.25">
      <c r="A20" s="17" t="s">
        <v>0</v>
      </c>
      <c r="B20" s="2">
        <v>100000</v>
      </c>
      <c r="C20" s="1"/>
      <c r="D20" s="1"/>
      <c r="E20" s="18"/>
      <c r="F20" s="19"/>
    </row>
    <row r="21" spans="1:12" x14ac:dyDescent="0.25">
      <c r="A21" s="17" t="s">
        <v>1</v>
      </c>
      <c r="B21" s="3">
        <v>0.24</v>
      </c>
      <c r="C21" s="1"/>
      <c r="D21" s="1"/>
      <c r="E21" s="18"/>
      <c r="F21" s="19"/>
    </row>
    <row r="22" spans="1:12" x14ac:dyDescent="0.25">
      <c r="A22" s="17" t="s">
        <v>6</v>
      </c>
      <c r="B22" s="3">
        <v>1</v>
      </c>
      <c r="C22" s="1"/>
      <c r="D22" s="4"/>
      <c r="E22" s="4">
        <f>(B20*100%)*B21</f>
        <v>24000</v>
      </c>
      <c r="F22" s="19"/>
    </row>
    <row r="23" spans="1:12" ht="15.75" thickBot="1" x14ac:dyDescent="0.3">
      <c r="A23" s="21" t="s">
        <v>7</v>
      </c>
      <c r="B23" s="8">
        <v>7.7100000000000002E-2</v>
      </c>
      <c r="C23" s="9">
        <f>B20*B23</f>
        <v>7710</v>
      </c>
      <c r="D23" s="7"/>
      <c r="E23" s="18"/>
      <c r="F23" s="19"/>
      <c r="L23" t="s">
        <v>15</v>
      </c>
    </row>
    <row r="24" spans="1:12" ht="15.75" thickBot="1" x14ac:dyDescent="0.3">
      <c r="A24" s="12" t="s">
        <v>5</v>
      </c>
      <c r="B24" s="13"/>
      <c r="C24" s="13"/>
      <c r="D24" s="14"/>
      <c r="E24" s="14"/>
      <c r="F24" s="10">
        <f>SUM(C23,E22)</f>
        <v>31710</v>
      </c>
    </row>
  </sheetData>
  <mergeCells count="6">
    <mergeCell ref="A24:E24"/>
    <mergeCell ref="A7:E7"/>
    <mergeCell ref="A15:E15"/>
    <mergeCell ref="A18:F18"/>
    <mergeCell ref="A9:F9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client05</cp:lastModifiedBy>
  <dcterms:created xsi:type="dcterms:W3CDTF">2017-12-04T09:08:37Z</dcterms:created>
  <dcterms:modified xsi:type="dcterms:W3CDTF">2018-03-02T11:40:09Z</dcterms:modified>
</cp:coreProperties>
</file>